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040" yWindow="75" windowWidth="14805" windowHeight="12690"/>
  </bookViews>
  <sheets>
    <sheet name="для распечатки" sheetId="2" r:id="rId1"/>
  </sheets>
  <calcPr calcId="124519"/>
</workbook>
</file>

<file path=xl/calcChain.xml><?xml version="1.0" encoding="utf-8"?>
<calcChain xmlns="http://schemas.openxmlformats.org/spreadsheetml/2006/main">
  <c r="E36" i="2"/>
  <c r="E69"/>
  <c r="E44" s="1"/>
  <c r="E38"/>
  <c r="E33"/>
  <c r="E31"/>
  <c r="E25"/>
  <c r="E20"/>
  <c r="E5"/>
  <c r="E74"/>
  <c r="E19" l="1"/>
  <c r="E3" s="1"/>
</calcChain>
</file>

<file path=xl/sharedStrings.xml><?xml version="1.0" encoding="utf-8"?>
<sst xmlns="http://schemas.openxmlformats.org/spreadsheetml/2006/main" count="187" uniqueCount="131">
  <si>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</si>
  <si>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</si>
  <si>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</si>
  <si>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</si>
  <si>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</si>
  <si>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</si>
  <si>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</si>
  <si>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</si>
  <si>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</si>
  <si>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</si>
  <si>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</si>
  <si>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</si>
  <si>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</si>
  <si>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</si>
  <si>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</si>
  <si>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</si>
  <si>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</si>
  <si>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</si>
  <si>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</si>
  <si>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</si>
  <si>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</si>
  <si>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</si>
  <si>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</si>
  <si>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</si>
  <si>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</si>
  <si>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</si>
  <si>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</si>
  <si>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</si>
  <si>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</si>
  <si>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</si>
  <si>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</si>
  <si>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</si>
  <si>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</si>
  <si>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</si>
  <si>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</si>
  <si>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</si>
  <si>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</si>
  <si>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</si>
  <si>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</si>
  <si>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</si>
  <si>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</si>
  <si>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</si>
  <si>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</si>
  <si>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</si>
  <si>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</si>
  <si>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</si>
  <si>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</si>
  <si>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</si>
  <si>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</si>
  <si>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</si>
  <si>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</si>
  <si>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</si>
  <si>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</si>
  <si>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</si>
  <si>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Сбор и вывоз твердых бытовых отходов (с размещением на свалке)</t>
  </si>
  <si>
    <t>чел.</t>
  </si>
  <si>
    <t>Уборка контейнерной площадки</t>
  </si>
  <si>
    <t>ежежневно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</si>
  <si>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</si>
  <si>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</si>
  <si>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</si>
  <si>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</si>
  <si>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</si>
  <si>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</si>
  <si>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</si>
  <si>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</si>
  <si>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</si>
  <si>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</si>
  <si>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</si>
  <si>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</si>
  <si>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</si>
  <si>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</si>
  <si>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</si>
  <si>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</si>
  <si>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</si>
  <si>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</si>
  <si>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</si>
  <si>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</si>
  <si>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</si>
  <si>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</si>
  <si>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</si>
  <si>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</si>
  <si>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</si>
  <si>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</si>
  <si>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</si>
  <si>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</si>
  <si>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</si>
  <si>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</si>
  <si>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</si>
  <si>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</si>
  <si>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</si>
  <si>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</si>
  <si>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</si>
  <si>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</si>
  <si>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</si>
  <si>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</si>
  <si>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</si>
  <si>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</si>
  <si>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</si>
  <si>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</si>
  <si>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</si>
  <si>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</si>
  <si>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</si>
  <si>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</si>
  <si>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</si>
  <si>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</si>
  <si>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</si>
  <si>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</si>
  <si>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</si>
  <si>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</si>
  <si>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</si>
  <si>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</si>
  <si>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</si>
  <si>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</si>
  <si>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</si>
  <si>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</si>
  <si>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</si>
  <si>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</si>
  <si>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</si>
  <si>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</si>
  <si>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</si>
  <si>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</si>
  <si>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</si>
  <si>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</si>
  <si>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</si>
  <si>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</si>
  <si>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</si>
  <si>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</si>
  <si>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</si>
  <si>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по мере необходимости</t>
  </si>
  <si>
    <t>Меньшикова, д.12а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</si>
</sst>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0" fillId="0" borderId="0"/>
    <xf numFmtId="0" fontId="1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9" fillId="3" borderId="2" xfId="2" applyNumberFormat="1" applyFont="1" applyFill="1" applyBorder="1" applyAlignment="1" applyProtection="1">
      <alignment horizontal="center" vertical="center" wrapText="1"/>
      <protection hidden="1"/>
    </xf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2" fontId="13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5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2" applyNumberFormat="1" applyFont="1" applyFill="1" applyBorder="1" applyAlignment="1" applyProtection="1">
      <alignment horizontal="left" vertical="center" wrapText="1"/>
      <protection hidden="1"/>
    </xf>
    <xf numFmtId="49" fontId="14" fillId="0" borderId="2" xfId="0" applyNumberFormat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/>
    <xf numFmtId="2" fontId="11" fillId="0" borderId="2" xfId="0" applyNumberFormat="1" applyFont="1" applyFill="1" applyBorder="1" applyAlignment="1">
      <alignment wrapText="1"/>
    </xf>
    <xf numFmtId="49" fontId="14" fillId="5" borderId="2" xfId="0" applyNumberFormat="1" applyFont="1" applyFill="1" applyBorder="1" applyAlignment="1">
      <alignment horizontal="center" vertical="center" wrapText="1"/>
    </xf>
    <xf numFmtId="2" fontId="16" fillId="5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/>
    <xf numFmtId="2" fontId="11" fillId="5" borderId="2" xfId="0" applyNumberFormat="1" applyFont="1" applyFill="1" applyBorder="1" applyAlignment="1">
      <alignment wrapText="1"/>
    </xf>
    <xf numFmtId="2" fontId="14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" applyFont="1"/>
    <xf numFmtId="2" fontId="18" fillId="2" borderId="2" xfId="0" applyNumberFormat="1" applyFont="1" applyFill="1" applyBorder="1" applyAlignment="1">
      <alignment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6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1" fillId="2" borderId="2" xfId="0" applyNumberFormat="1" applyFont="1" applyFill="1" applyBorder="1" applyAlignment="1">
      <alignment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2" fontId="14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11" fillId="6" borderId="2" xfId="0" applyNumberFormat="1" applyFont="1" applyFill="1" applyBorder="1" applyAlignment="1">
      <alignment wrapText="1"/>
    </xf>
    <xf numFmtId="2" fontId="11" fillId="6" borderId="2" xfId="3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9" fontId="15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1" fillId="0" borderId="4" xfId="0" applyNumberFormat="1" applyFont="1" applyFill="1" applyBorder="1" applyAlignment="1">
      <alignment wrapText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wrapText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21" fillId="7" borderId="2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/>
    </xf>
    <xf numFmtId="2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/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ПП" xfId="1"/>
    <cellStyle name="Обычный_Расчёт платы за сод. 38 домов УГХ" xfId="3"/>
    <cellStyle name="Обычный_Свод_0" xfId="2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SheetLayoutView="100" workbookViewId="0">
      <selection activeCell="E33" sqref="E33"/>
    </sheetView>
  </sheetViews>
  <sheetFormatPr defaultColWidth="9.85546875" defaultRowHeight="12.75"/>
  <cols>
    <col min="1" max="1" width="5.140625" style="55" customWidth="1"/>
    <col min="2" max="2" width="33" style="52" customWidth="1"/>
    <col min="3" max="3" width="16.5703125" style="56" customWidth="1"/>
    <col min="4" max="4" width="18" style="57" customWidth="1"/>
    <col min="5" max="5" width="12.85546875" style="56" customWidth="1"/>
    <col min="6" max="16384" width="9.85546875" style="12"/>
  </cols>
  <sheetData>
    <row r="1" spans="1:5" s="5" customFormat="1" ht="15.75">
      <c r="A1" s="1"/>
      <c r="B1" s="2"/>
      <c r="C1" s="3"/>
      <c r="D1" s="4"/>
      <c r="E1" s="6"/>
    </row>
    <row r="2" spans="1:5" s="5" customFormat="1" ht="36">
      <c r="A2" s="7" t="s">
        <v>0</v>
      </c>
      <c r="B2" s="8" t="s">
        <v>1</v>
      </c>
      <c r="C2" s="9" t="s">
        <v>2</v>
      </c>
      <c r="D2" s="9" t="s">
        <v>3</v>
      </c>
      <c r="E2" s="62" t="s">
        <v>130</v>
      </c>
    </row>
    <row r="3" spans="1:5">
      <c r="A3" s="67" t="s">
        <v>4</v>
      </c>
      <c r="B3" s="67"/>
      <c r="C3" s="10"/>
      <c r="D3" s="10"/>
      <c r="E3" s="11">
        <f>E4+E5+E19+E33+E36+E38+E44+E74</f>
        <v>53.019999999999996</v>
      </c>
    </row>
    <row r="4" spans="1:5" s="18" customFormat="1" ht="22.5">
      <c r="A4" s="13">
        <v>1</v>
      </c>
      <c r="B4" s="14" t="s">
        <v>5</v>
      </c>
      <c r="C4" s="15"/>
      <c r="D4" s="16" t="s">
        <v>6</v>
      </c>
      <c r="E4" s="17">
        <v>13.1</v>
      </c>
    </row>
    <row r="5" spans="1:5" s="18" customFormat="1" ht="12">
      <c r="A5" s="13">
        <v>2</v>
      </c>
      <c r="B5" s="14" t="s">
        <v>7</v>
      </c>
      <c r="C5" s="19"/>
      <c r="D5" s="20"/>
      <c r="E5" s="19">
        <f>SUM(E6:E18)</f>
        <v>9.1599999999999984</v>
      </c>
    </row>
    <row r="6" spans="1:5" s="25" customFormat="1" ht="24">
      <c r="A6" s="21"/>
      <c r="B6" s="22" t="s">
        <v>8</v>
      </c>
      <c r="C6" s="23" t="s">
        <v>9</v>
      </c>
      <c r="D6" s="24" t="s">
        <v>10</v>
      </c>
      <c r="E6" s="23">
        <v>0.02</v>
      </c>
    </row>
    <row r="7" spans="1:5" s="25" customFormat="1" ht="12">
      <c r="A7" s="21"/>
      <c r="B7" s="22" t="s">
        <v>11</v>
      </c>
      <c r="C7" s="23" t="s">
        <v>12</v>
      </c>
      <c r="D7" s="24" t="s">
        <v>13</v>
      </c>
      <c r="E7" s="23">
        <v>0.17</v>
      </c>
    </row>
    <row r="8" spans="1:5" s="25" customFormat="1" ht="24">
      <c r="A8" s="21"/>
      <c r="B8" s="22" t="s">
        <v>14</v>
      </c>
      <c r="C8" s="23" t="s">
        <v>15</v>
      </c>
      <c r="D8" s="24" t="s">
        <v>16</v>
      </c>
      <c r="E8" s="23">
        <v>1.42</v>
      </c>
    </row>
    <row r="9" spans="1:5" s="25" customFormat="1" ht="12">
      <c r="A9" s="21"/>
      <c r="B9" s="22" t="s">
        <v>17</v>
      </c>
      <c r="C9" s="23" t="s">
        <v>12</v>
      </c>
      <c r="D9" s="24" t="s">
        <v>10</v>
      </c>
      <c r="E9" s="23">
        <v>0.02</v>
      </c>
    </row>
    <row r="10" spans="1:5" s="25" customFormat="1" ht="24">
      <c r="A10" s="21"/>
      <c r="B10" s="22" t="s">
        <v>18</v>
      </c>
      <c r="C10" s="23" t="s">
        <v>19</v>
      </c>
      <c r="D10" s="24" t="s">
        <v>16</v>
      </c>
      <c r="E10" s="23">
        <v>7.25</v>
      </c>
    </row>
    <row r="11" spans="1:5" s="25" customFormat="1" ht="24">
      <c r="A11" s="21"/>
      <c r="B11" s="22" t="s">
        <v>20</v>
      </c>
      <c r="C11" s="23" t="s">
        <v>9</v>
      </c>
      <c r="D11" s="24" t="s">
        <v>10</v>
      </c>
      <c r="E11" s="23">
        <v>0.24</v>
      </c>
    </row>
    <row r="12" spans="1:5" s="25" customFormat="1" ht="12">
      <c r="A12" s="21"/>
      <c r="B12" s="22" t="s">
        <v>21</v>
      </c>
      <c r="C12" s="23" t="s">
        <v>12</v>
      </c>
      <c r="D12" s="24" t="s">
        <v>10</v>
      </c>
      <c r="E12" s="23">
        <v>0</v>
      </c>
    </row>
    <row r="13" spans="1:5" s="25" customFormat="1" ht="24">
      <c r="A13" s="21"/>
      <c r="B13" s="22" t="s">
        <v>22</v>
      </c>
      <c r="C13" s="23" t="s">
        <v>19</v>
      </c>
      <c r="D13" s="24" t="s">
        <v>23</v>
      </c>
      <c r="E13" s="23">
        <v>0</v>
      </c>
    </row>
    <row r="14" spans="1:5" s="25" customFormat="1" ht="24">
      <c r="A14" s="21"/>
      <c r="B14" s="22" t="s">
        <v>24</v>
      </c>
      <c r="C14" s="23" t="s">
        <v>15</v>
      </c>
      <c r="D14" s="24" t="s">
        <v>23</v>
      </c>
      <c r="E14" s="23">
        <v>0</v>
      </c>
    </row>
    <row r="15" spans="1:5" s="25" customFormat="1" ht="12">
      <c r="A15" s="21"/>
      <c r="B15" s="22" t="s">
        <v>25</v>
      </c>
      <c r="C15" s="23" t="s">
        <v>19</v>
      </c>
      <c r="D15" s="26" t="s">
        <v>26</v>
      </c>
      <c r="E15" s="23">
        <v>0</v>
      </c>
    </row>
    <row r="16" spans="1:5" s="25" customFormat="1" ht="12">
      <c r="A16" s="21"/>
      <c r="B16" s="22" t="s">
        <v>27</v>
      </c>
      <c r="C16" s="23" t="s">
        <v>15</v>
      </c>
      <c r="D16" s="26" t="s">
        <v>26</v>
      </c>
      <c r="E16" s="23">
        <v>0</v>
      </c>
    </row>
    <row r="17" spans="1:5" s="25" customFormat="1" ht="12">
      <c r="A17" s="21"/>
      <c r="B17" s="22" t="s">
        <v>28</v>
      </c>
      <c r="C17" s="23" t="s">
        <v>12</v>
      </c>
      <c r="D17" s="26" t="s">
        <v>26</v>
      </c>
      <c r="E17" s="23">
        <v>0</v>
      </c>
    </row>
    <row r="18" spans="1:5" s="25" customFormat="1" ht="12">
      <c r="A18" s="21"/>
      <c r="B18" s="22" t="s">
        <v>29</v>
      </c>
      <c r="C18" s="23" t="s">
        <v>30</v>
      </c>
      <c r="D18" s="24" t="s">
        <v>10</v>
      </c>
      <c r="E18" s="23">
        <v>0.04</v>
      </c>
    </row>
    <row r="19" spans="1:5" s="18" customFormat="1" ht="12">
      <c r="A19" s="13">
        <v>3</v>
      </c>
      <c r="B19" s="14" t="s">
        <v>31</v>
      </c>
      <c r="C19" s="19"/>
      <c r="D19" s="20"/>
      <c r="E19" s="19">
        <f>E20+E25+E31</f>
        <v>12.34</v>
      </c>
    </row>
    <row r="20" spans="1:5" s="18" customFormat="1" ht="12">
      <c r="A20" s="13"/>
      <c r="B20" s="14" t="s">
        <v>32</v>
      </c>
      <c r="C20" s="19"/>
      <c r="D20" s="20"/>
      <c r="E20" s="19">
        <f>SUM(E21:E24)</f>
        <v>4.83</v>
      </c>
    </row>
    <row r="21" spans="1:5" s="29" customFormat="1" ht="24">
      <c r="A21" s="27"/>
      <c r="B21" s="28" t="s">
        <v>33</v>
      </c>
      <c r="C21" s="23" t="s">
        <v>34</v>
      </c>
      <c r="D21" s="26" t="s">
        <v>35</v>
      </c>
      <c r="E21" s="23">
        <v>0.02</v>
      </c>
    </row>
    <row r="22" spans="1:5" s="29" customFormat="1" ht="22.5">
      <c r="A22" s="27"/>
      <c r="B22" s="28" t="s">
        <v>36</v>
      </c>
      <c r="C22" s="23" t="s">
        <v>129</v>
      </c>
      <c r="D22" s="26" t="s">
        <v>37</v>
      </c>
      <c r="E22" s="23">
        <v>1.61</v>
      </c>
    </row>
    <row r="23" spans="1:5" s="29" customFormat="1" ht="22.5">
      <c r="A23" s="27"/>
      <c r="B23" s="28" t="s">
        <v>38</v>
      </c>
      <c r="C23" s="23" t="s">
        <v>39</v>
      </c>
      <c r="D23" s="26" t="s">
        <v>37</v>
      </c>
      <c r="E23" s="23">
        <v>0.09</v>
      </c>
    </row>
    <row r="24" spans="1:5" s="29" customFormat="1" ht="24">
      <c r="A24" s="27"/>
      <c r="B24" s="28" t="s">
        <v>40</v>
      </c>
      <c r="C24" s="23" t="s">
        <v>41</v>
      </c>
      <c r="D24" s="26" t="s">
        <v>42</v>
      </c>
      <c r="E24" s="23">
        <v>3.11</v>
      </c>
    </row>
    <row r="25" spans="1:5" s="18" customFormat="1" ht="12">
      <c r="A25" s="13"/>
      <c r="B25" s="14" t="s">
        <v>43</v>
      </c>
      <c r="C25" s="19"/>
      <c r="D25" s="20"/>
      <c r="E25" s="19">
        <f>SUM(E26:E30)</f>
        <v>5.2100000000000009</v>
      </c>
    </row>
    <row r="26" spans="1:5" s="29" customFormat="1" ht="36">
      <c r="A26" s="27"/>
      <c r="B26" s="28" t="s">
        <v>44</v>
      </c>
      <c r="C26" s="23" t="s">
        <v>129</v>
      </c>
      <c r="D26" s="26" t="s">
        <v>35</v>
      </c>
      <c r="E26" s="23">
        <v>0.04</v>
      </c>
    </row>
    <row r="27" spans="1:5" s="29" customFormat="1" ht="22.5">
      <c r="A27" s="27"/>
      <c r="B27" s="28" t="s">
        <v>36</v>
      </c>
      <c r="C27" s="23" t="s">
        <v>129</v>
      </c>
      <c r="D27" s="26" t="s">
        <v>37</v>
      </c>
      <c r="E27" s="23">
        <v>1.61</v>
      </c>
    </row>
    <row r="28" spans="1:5" s="29" customFormat="1" ht="24">
      <c r="A28" s="27"/>
      <c r="B28" s="28" t="s">
        <v>45</v>
      </c>
      <c r="C28" s="23" t="s">
        <v>129</v>
      </c>
      <c r="D28" s="26" t="s">
        <v>42</v>
      </c>
      <c r="E28" s="23">
        <v>0.51</v>
      </c>
    </row>
    <row r="29" spans="1:5" s="29" customFormat="1" ht="24">
      <c r="A29" s="27"/>
      <c r="B29" s="28" t="s">
        <v>46</v>
      </c>
      <c r="C29" s="23" t="s">
        <v>19</v>
      </c>
      <c r="D29" s="26" t="s">
        <v>42</v>
      </c>
      <c r="E29" s="23">
        <v>1.03</v>
      </c>
    </row>
    <row r="30" spans="1:5" s="29" customFormat="1" ht="72">
      <c r="A30" s="27"/>
      <c r="B30" s="28" t="s">
        <v>47</v>
      </c>
      <c r="C30" s="60" t="s">
        <v>48</v>
      </c>
      <c r="D30" s="58" t="s">
        <v>42</v>
      </c>
      <c r="E30" s="23">
        <v>2.02</v>
      </c>
    </row>
    <row r="31" spans="1:5" s="18" customFormat="1" ht="12">
      <c r="A31" s="13"/>
      <c r="B31" s="14" t="s">
        <v>49</v>
      </c>
      <c r="C31" s="59"/>
      <c r="D31" s="20"/>
      <c r="E31" s="19">
        <f>E32</f>
        <v>2.2999999999999998</v>
      </c>
    </row>
    <row r="32" spans="1:5" s="29" customFormat="1" ht="24">
      <c r="A32" s="27"/>
      <c r="B32" s="28" t="s">
        <v>50</v>
      </c>
      <c r="C32" s="23" t="s">
        <v>129</v>
      </c>
      <c r="D32" s="30" t="s">
        <v>51</v>
      </c>
      <c r="E32" s="31">
        <v>2.2999999999999998</v>
      </c>
    </row>
    <row r="33" spans="1:5" s="18" customFormat="1" ht="12">
      <c r="A33" s="13" t="s">
        <v>52</v>
      </c>
      <c r="B33" s="14" t="s">
        <v>53</v>
      </c>
      <c r="C33" s="19"/>
      <c r="D33" s="20"/>
      <c r="E33" s="19">
        <f>SUM(E34:E35)</f>
        <v>2.1500000000000004</v>
      </c>
    </row>
    <row r="34" spans="1:5" s="32" customFormat="1" ht="24">
      <c r="A34" s="21"/>
      <c r="B34" s="22" t="s">
        <v>54</v>
      </c>
      <c r="C34" s="23"/>
      <c r="D34" s="26" t="s">
        <v>55</v>
      </c>
      <c r="E34" s="31">
        <v>1.04</v>
      </c>
    </row>
    <row r="35" spans="1:5" s="29" customFormat="1" ht="22.5">
      <c r="A35" s="27"/>
      <c r="B35" s="28" t="s">
        <v>56</v>
      </c>
      <c r="C35" s="31" t="s">
        <v>57</v>
      </c>
      <c r="D35" s="30" t="s">
        <v>58</v>
      </c>
      <c r="E35" s="23">
        <v>1.1100000000000001</v>
      </c>
    </row>
    <row r="36" spans="1:5" s="18" customFormat="1" ht="12">
      <c r="A36" s="13" t="s">
        <v>59</v>
      </c>
      <c r="B36" s="14" t="s">
        <v>60</v>
      </c>
      <c r="C36" s="19"/>
      <c r="D36" s="20"/>
      <c r="E36" s="19">
        <f>E37</f>
        <v>0.41</v>
      </c>
    </row>
    <row r="37" spans="1:5" s="25" customFormat="1" ht="24">
      <c r="A37" s="21"/>
      <c r="B37" s="22" t="s">
        <v>61</v>
      </c>
      <c r="C37" s="23" t="s">
        <v>30</v>
      </c>
      <c r="D37" s="24" t="s">
        <v>62</v>
      </c>
      <c r="E37" s="23">
        <v>0.41</v>
      </c>
    </row>
    <row r="38" spans="1:5" s="18" customFormat="1" ht="12">
      <c r="A38" s="13" t="s">
        <v>63</v>
      </c>
      <c r="B38" s="33" t="s">
        <v>64</v>
      </c>
      <c r="C38" s="34"/>
      <c r="D38" s="35"/>
      <c r="E38" s="17">
        <f>SUM(E39:E43)</f>
        <v>3.25</v>
      </c>
    </row>
    <row r="39" spans="1:5" s="25" customFormat="1" ht="24">
      <c r="A39" s="21"/>
      <c r="B39" s="36" t="s">
        <v>65</v>
      </c>
      <c r="C39" s="37"/>
      <c r="D39" s="26" t="s">
        <v>66</v>
      </c>
      <c r="E39" s="23">
        <v>0.65</v>
      </c>
    </row>
    <row r="40" spans="1:5" s="25" customFormat="1" ht="24">
      <c r="A40" s="21"/>
      <c r="B40" s="36" t="s">
        <v>67</v>
      </c>
      <c r="C40" s="37"/>
      <c r="D40" s="26" t="s">
        <v>66</v>
      </c>
      <c r="E40" s="61">
        <v>0.65</v>
      </c>
    </row>
    <row r="41" spans="1:5" s="25" customFormat="1" ht="24">
      <c r="A41" s="21"/>
      <c r="B41" s="36" t="s">
        <v>68</v>
      </c>
      <c r="C41" s="37"/>
      <c r="D41" s="26" t="s">
        <v>66</v>
      </c>
      <c r="E41" s="61">
        <v>0.65</v>
      </c>
    </row>
    <row r="42" spans="1:5" s="25" customFormat="1" ht="24">
      <c r="A42" s="21"/>
      <c r="B42" s="36" t="s">
        <v>69</v>
      </c>
      <c r="C42" s="37"/>
      <c r="D42" s="26" t="s">
        <v>66</v>
      </c>
      <c r="E42" s="61">
        <v>0.65</v>
      </c>
    </row>
    <row r="43" spans="1:5" s="25" customFormat="1" ht="24">
      <c r="A43" s="21"/>
      <c r="B43" s="36" t="s">
        <v>70</v>
      </c>
      <c r="C43" s="37"/>
      <c r="D43" s="26" t="s">
        <v>66</v>
      </c>
      <c r="E43" s="61">
        <v>0.65</v>
      </c>
    </row>
    <row r="44" spans="1:5" s="18" customFormat="1">
      <c r="A44" s="65" t="s">
        <v>71</v>
      </c>
      <c r="B44" s="65"/>
      <c r="C44" s="19"/>
      <c r="D44" s="19"/>
      <c r="E44" s="17">
        <f>E45+E49+E56+E59+E62+E65+E67+E69+E71</f>
        <v>5.9400000000000013</v>
      </c>
    </row>
    <row r="45" spans="1:5" s="18" customFormat="1" ht="12">
      <c r="A45" s="13" t="s">
        <v>72</v>
      </c>
      <c r="B45" s="38" t="s">
        <v>73</v>
      </c>
      <c r="C45" s="15"/>
      <c r="D45" s="39" t="s">
        <v>66</v>
      </c>
      <c r="E45" s="40">
        <v>0.66</v>
      </c>
    </row>
    <row r="46" spans="1:5" s="25" customFormat="1" ht="24">
      <c r="A46" s="21"/>
      <c r="B46" s="22" t="s">
        <v>74</v>
      </c>
      <c r="C46" s="63" t="s">
        <v>75</v>
      </c>
      <c r="D46" s="26"/>
      <c r="E46" s="23"/>
    </row>
    <row r="47" spans="1:5" s="25" customFormat="1" ht="12">
      <c r="A47" s="21"/>
      <c r="B47" s="22" t="s">
        <v>76</v>
      </c>
      <c r="C47" s="63"/>
      <c r="D47" s="26"/>
      <c r="E47" s="23"/>
    </row>
    <row r="48" spans="1:5" s="25" customFormat="1" ht="36">
      <c r="A48" s="21"/>
      <c r="B48" s="22" t="s">
        <v>77</v>
      </c>
      <c r="C48" s="23" t="s">
        <v>78</v>
      </c>
      <c r="D48" s="26"/>
      <c r="E48" s="23"/>
    </row>
    <row r="49" spans="1:5" s="18" customFormat="1" ht="12">
      <c r="A49" s="13" t="s">
        <v>79</v>
      </c>
      <c r="B49" s="38" t="s">
        <v>80</v>
      </c>
      <c r="C49" s="15"/>
      <c r="D49" s="39" t="s">
        <v>66</v>
      </c>
      <c r="E49" s="40">
        <v>1.1200000000000001</v>
      </c>
    </row>
    <row r="50" spans="1:5" s="25" customFormat="1" ht="12">
      <c r="A50" s="21"/>
      <c r="B50" s="22" t="s">
        <v>81</v>
      </c>
      <c r="C50" s="63" t="s">
        <v>9</v>
      </c>
      <c r="D50" s="26"/>
      <c r="E50" s="23"/>
    </row>
    <row r="51" spans="1:5" s="25" customFormat="1" ht="12">
      <c r="A51" s="21"/>
      <c r="B51" s="22" t="s">
        <v>82</v>
      </c>
      <c r="C51" s="63"/>
      <c r="D51" s="26"/>
      <c r="E51" s="23"/>
    </row>
    <row r="52" spans="1:5" s="25" customFormat="1" ht="24">
      <c r="A52" s="21"/>
      <c r="B52" s="22" t="s">
        <v>83</v>
      </c>
      <c r="C52" s="23" t="s">
        <v>129</v>
      </c>
      <c r="D52" s="26"/>
      <c r="E52" s="23"/>
    </row>
    <row r="53" spans="1:5" s="25" customFormat="1" ht="12">
      <c r="A53" s="21"/>
      <c r="B53" s="22" t="s">
        <v>84</v>
      </c>
      <c r="C53" s="63" t="s">
        <v>9</v>
      </c>
      <c r="D53" s="26"/>
      <c r="E53" s="23"/>
    </row>
    <row r="54" spans="1:5" s="25" customFormat="1" ht="12">
      <c r="A54" s="21"/>
      <c r="B54" s="22" t="s">
        <v>85</v>
      </c>
      <c r="C54" s="63"/>
      <c r="D54" s="26"/>
      <c r="E54" s="31"/>
    </row>
    <row r="55" spans="1:5" s="25" customFormat="1" ht="24">
      <c r="A55" s="21"/>
      <c r="B55" s="22" t="s">
        <v>86</v>
      </c>
      <c r="C55" s="63"/>
      <c r="D55" s="26"/>
      <c r="E55" s="41"/>
    </row>
    <row r="56" spans="1:5" s="18" customFormat="1" ht="12">
      <c r="A56" s="13" t="s">
        <v>87</v>
      </c>
      <c r="B56" s="38" t="s">
        <v>88</v>
      </c>
      <c r="C56" s="15"/>
      <c r="D56" s="39" t="s">
        <v>66</v>
      </c>
      <c r="E56" s="40">
        <v>0.66</v>
      </c>
    </row>
    <row r="57" spans="1:5" s="25" customFormat="1" ht="24">
      <c r="A57" s="21"/>
      <c r="B57" s="22" t="s">
        <v>89</v>
      </c>
      <c r="C57" s="63" t="s">
        <v>90</v>
      </c>
      <c r="D57" s="26"/>
      <c r="E57" s="23"/>
    </row>
    <row r="58" spans="1:5" s="25" customFormat="1" ht="12">
      <c r="A58" s="21"/>
      <c r="B58" s="22" t="s">
        <v>91</v>
      </c>
      <c r="C58" s="64"/>
      <c r="D58" s="26"/>
      <c r="E58" s="23"/>
    </row>
    <row r="59" spans="1:5" s="18" customFormat="1" ht="12">
      <c r="A59" s="13" t="s">
        <v>92</v>
      </c>
      <c r="B59" s="38" t="s">
        <v>93</v>
      </c>
      <c r="C59" s="15"/>
      <c r="D59" s="39" t="s">
        <v>66</v>
      </c>
      <c r="E59" s="40">
        <v>0.66</v>
      </c>
    </row>
    <row r="60" spans="1:5" s="25" customFormat="1" ht="24">
      <c r="A60" s="21"/>
      <c r="B60" s="22" t="s">
        <v>94</v>
      </c>
      <c r="C60" s="63" t="s">
        <v>90</v>
      </c>
      <c r="D60" s="26"/>
      <c r="E60" s="31"/>
    </row>
    <row r="61" spans="1:5" s="25" customFormat="1" ht="12">
      <c r="A61" s="21"/>
      <c r="B61" s="22" t="s">
        <v>95</v>
      </c>
      <c r="C61" s="64"/>
      <c r="D61" s="26"/>
      <c r="E61" s="31"/>
    </row>
    <row r="62" spans="1:5" s="18" customFormat="1" ht="12">
      <c r="A62" s="13" t="s">
        <v>96</v>
      </c>
      <c r="B62" s="38" t="s">
        <v>97</v>
      </c>
      <c r="C62" s="15"/>
      <c r="D62" s="39" t="s">
        <v>66</v>
      </c>
      <c r="E62" s="40">
        <v>0.66</v>
      </c>
    </row>
    <row r="63" spans="1:5" s="25" customFormat="1" ht="12">
      <c r="A63" s="21"/>
      <c r="B63" s="22" t="s">
        <v>98</v>
      </c>
      <c r="C63" s="63" t="s">
        <v>9</v>
      </c>
      <c r="D63" s="26"/>
      <c r="E63" s="23"/>
    </row>
    <row r="64" spans="1:5" s="25" customFormat="1" ht="24">
      <c r="A64" s="21"/>
      <c r="B64" s="22" t="s">
        <v>99</v>
      </c>
      <c r="C64" s="64"/>
      <c r="D64" s="26"/>
      <c r="E64" s="42"/>
    </row>
    <row r="65" spans="1:5" s="18" customFormat="1" ht="12">
      <c r="A65" s="13" t="s">
        <v>100</v>
      </c>
      <c r="B65" s="38" t="s">
        <v>101</v>
      </c>
      <c r="C65" s="15"/>
      <c r="D65" s="39" t="s">
        <v>66</v>
      </c>
      <c r="E65" s="40">
        <v>0.66</v>
      </c>
    </row>
    <row r="66" spans="1:5" s="25" customFormat="1" ht="24">
      <c r="A66" s="21"/>
      <c r="B66" s="22" t="s">
        <v>102</v>
      </c>
      <c r="C66" s="23" t="s">
        <v>129</v>
      </c>
      <c r="D66" s="26"/>
      <c r="E66" s="23"/>
    </row>
    <row r="67" spans="1:5" s="18" customFormat="1" ht="12">
      <c r="A67" s="13" t="s">
        <v>103</v>
      </c>
      <c r="B67" s="38" t="s">
        <v>104</v>
      </c>
      <c r="C67" s="15"/>
      <c r="D67" s="39" t="s">
        <v>66</v>
      </c>
      <c r="E67" s="40">
        <v>0.66</v>
      </c>
    </row>
    <row r="68" spans="1:5" s="25" customFormat="1" ht="24">
      <c r="A68" s="21"/>
      <c r="B68" s="22" t="s">
        <v>105</v>
      </c>
      <c r="C68" s="23" t="s">
        <v>9</v>
      </c>
      <c r="D68" s="26"/>
      <c r="E68" s="43"/>
    </row>
    <row r="69" spans="1:5" s="18" customFormat="1" ht="12">
      <c r="A69" s="13" t="s">
        <v>106</v>
      </c>
      <c r="B69" s="38" t="s">
        <v>107</v>
      </c>
      <c r="C69" s="15"/>
      <c r="D69" s="39"/>
      <c r="E69" s="15">
        <f>E70</f>
        <v>0.86</v>
      </c>
    </row>
    <row r="70" spans="1:5" s="25" customFormat="1" ht="24">
      <c r="A70" s="21"/>
      <c r="B70" s="22" t="s">
        <v>108</v>
      </c>
      <c r="C70" s="44" t="s">
        <v>109</v>
      </c>
      <c r="D70" s="45"/>
      <c r="E70" s="46">
        <v>0.86</v>
      </c>
    </row>
    <row r="71" spans="1:5" s="18" customFormat="1" ht="12">
      <c r="A71" s="13" t="s">
        <v>110</v>
      </c>
      <c r="B71" s="33" t="s">
        <v>111</v>
      </c>
      <c r="C71" s="34"/>
      <c r="D71" s="39"/>
      <c r="E71" s="15">
        <v>0</v>
      </c>
    </row>
    <row r="72" spans="1:5" s="25" customFormat="1" ht="12">
      <c r="A72" s="21"/>
      <c r="B72" s="36" t="s">
        <v>112</v>
      </c>
      <c r="C72" s="47"/>
      <c r="D72" s="26" t="s">
        <v>26</v>
      </c>
      <c r="E72" s="23">
        <v>0</v>
      </c>
    </row>
    <row r="73" spans="1:5" s="25" customFormat="1" ht="24">
      <c r="A73" s="21"/>
      <c r="B73" s="36" t="s">
        <v>113</v>
      </c>
      <c r="C73" s="47"/>
      <c r="D73" s="26" t="s">
        <v>26</v>
      </c>
      <c r="E73" s="23">
        <v>0</v>
      </c>
    </row>
    <row r="74" spans="1:5" s="18" customFormat="1">
      <c r="A74" s="65" t="s">
        <v>114</v>
      </c>
      <c r="B74" s="66"/>
      <c r="C74" s="19"/>
      <c r="D74" s="19"/>
      <c r="E74" s="19">
        <f>SUM(E75:E81)</f>
        <v>6.67</v>
      </c>
    </row>
    <row r="75" spans="1:5" s="49" customFormat="1" ht="24">
      <c r="A75" s="48" t="s">
        <v>115</v>
      </c>
      <c r="B75" s="22" t="s">
        <v>116</v>
      </c>
      <c r="C75" s="23"/>
      <c r="D75" s="26" t="s">
        <v>66</v>
      </c>
      <c r="E75" s="23">
        <v>0.95</v>
      </c>
    </row>
    <row r="76" spans="1:5" s="49" customFormat="1" ht="12">
      <c r="A76" s="50" t="s">
        <v>117</v>
      </c>
      <c r="B76" s="22" t="s">
        <v>118</v>
      </c>
      <c r="C76" s="23"/>
      <c r="D76" s="26" t="s">
        <v>66</v>
      </c>
      <c r="E76" s="23">
        <v>0.95</v>
      </c>
    </row>
    <row r="77" spans="1:5" s="49" customFormat="1" ht="12">
      <c r="A77" s="48" t="s">
        <v>119</v>
      </c>
      <c r="B77" s="22" t="s">
        <v>120</v>
      </c>
      <c r="C77" s="23"/>
      <c r="D77" s="26" t="s">
        <v>66</v>
      </c>
      <c r="E77" s="23">
        <v>0.95</v>
      </c>
    </row>
    <row r="78" spans="1:5" s="49" customFormat="1" ht="12">
      <c r="A78" s="48" t="s">
        <v>121</v>
      </c>
      <c r="B78" s="22" t="s">
        <v>122</v>
      </c>
      <c r="C78" s="23"/>
      <c r="D78" s="26" t="s">
        <v>66</v>
      </c>
      <c r="E78" s="23">
        <v>0.96</v>
      </c>
    </row>
    <row r="79" spans="1:5" s="49" customFormat="1" ht="24">
      <c r="A79" s="48" t="s">
        <v>123</v>
      </c>
      <c r="B79" s="22" t="s">
        <v>124</v>
      </c>
      <c r="C79" s="23"/>
      <c r="D79" s="26" t="s">
        <v>66</v>
      </c>
      <c r="E79" s="23">
        <v>0.95</v>
      </c>
    </row>
    <row r="80" spans="1:5" s="49" customFormat="1" ht="12">
      <c r="A80" s="48" t="s">
        <v>125</v>
      </c>
      <c r="B80" s="22" t="s">
        <v>126</v>
      </c>
      <c r="C80" s="23"/>
      <c r="D80" s="26" t="s">
        <v>66</v>
      </c>
      <c r="E80" s="23">
        <v>0.96</v>
      </c>
    </row>
    <row r="81" spans="1:5" s="49" customFormat="1" ht="12">
      <c r="A81" s="48" t="s">
        <v>127</v>
      </c>
      <c r="B81" s="22" t="s">
        <v>128</v>
      </c>
      <c r="C81" s="23"/>
      <c r="D81" s="26" t="s">
        <v>66</v>
      </c>
      <c r="E81" s="23">
        <v>0.95</v>
      </c>
    </row>
    <row r="88" spans="1:5" s="25" customFormat="1" ht="12">
      <c r="A88" s="51"/>
      <c r="B88" s="52"/>
      <c r="C88" s="53"/>
      <c r="D88" s="54"/>
      <c r="E88" s="53"/>
    </row>
    <row r="89" spans="1:5" s="25" customFormat="1" ht="12">
      <c r="A89" s="51"/>
      <c r="B89" s="52"/>
      <c r="C89" s="53"/>
      <c r="D89" s="54"/>
      <c r="E89" s="53"/>
    </row>
    <row r="90" spans="1:5" s="25" customFormat="1" ht="12">
      <c r="A90" s="51"/>
      <c r="B90" s="52"/>
      <c r="C90" s="53"/>
      <c r="D90" s="54"/>
      <c r="E90" s="53"/>
    </row>
  </sheetData>
  <mergeCells count="9">
    <mergeCell ref="C60:C61"/>
    <mergeCell ref="C63:C64"/>
    <mergeCell ref="A74:B74"/>
    <mergeCell ref="A3:B3"/>
    <mergeCell ref="A44:B44"/>
    <mergeCell ref="C46:C47"/>
    <mergeCell ref="C50:C51"/>
    <mergeCell ref="C53:C55"/>
    <mergeCell ref="C57:C5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3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распечатки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2019-05-11T09:28:00Z</dcterms:modified>
</cp:coreProperties>
</file>